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D5D1C9A-0E7B-43CD-8247-B7B0C3161E1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19" i="1" l="1"/>
  <c r="E19" i="1"/>
  <c r="H19" i="1"/>
  <c r="I19" i="1"/>
  <c r="C19" i="1"/>
</calcChain>
</file>

<file path=xl/sharedStrings.xml><?xml version="1.0" encoding="utf-8"?>
<sst xmlns="http://schemas.openxmlformats.org/spreadsheetml/2006/main" count="28" uniqueCount="28">
  <si>
    <t>ВСЕГО РАСХОДОВ</t>
  </si>
  <si>
    <t>№ п/п</t>
  </si>
  <si>
    <t>Непрограммные расходы городского округа</t>
  </si>
  <si>
    <t xml:space="preserve"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</t>
  </si>
  <si>
    <t>рублей</t>
  </si>
  <si>
    <t xml:space="preserve">"Территориальное развитие" городского округа Большой Камень" </t>
  </si>
  <si>
    <t xml:space="preserve">"Дороги городского округа Большой Камень" </t>
  </si>
  <si>
    <t xml:space="preserve">"Формирование современной городской среды на территории городского округа Большой Камень" </t>
  </si>
  <si>
    <t xml:space="preserve">"Экономическое развитие городского округа Большой Камень" </t>
  </si>
  <si>
    <t>Наименование муниципальной программы</t>
  </si>
  <si>
    <t xml:space="preserve">"Развитие физической культуры и спорта в городском округе Большой Камень" </t>
  </si>
  <si>
    <t xml:space="preserve">"Защита населения и территории от чрезвычайных ситуаций" </t>
  </si>
  <si>
    <t>"Развитие образования в городском округе Большой Камень"</t>
  </si>
  <si>
    <t xml:space="preserve">"Энергоэффективность и развитие газоснабжения в городском округе Большой Камень" </t>
  </si>
  <si>
    <t>"Доступная среда"</t>
  </si>
  <si>
    <t xml:space="preserve">"Обеспечение доступным жильем и качественными услугами жилищно-коммунального хозяйства населения городского округа Большой Камень" </t>
  </si>
  <si>
    <t xml:space="preserve">"Развитие культуры городского округа Большой Камень" </t>
  </si>
  <si>
    <t xml:space="preserve">"Совершенствование муниципального управления" </t>
  </si>
  <si>
    <r>
      <t xml:space="preserve">Отчет за отчетный финансовый год </t>
    </r>
    <r>
      <rPr>
        <b/>
        <sz val="10"/>
        <rFont val="Arial"/>
        <family val="2"/>
        <charset val="204"/>
      </rPr>
      <t>(2023 год)</t>
    </r>
  </si>
  <si>
    <r>
      <t xml:space="preserve">План на                                              очередной год                                    </t>
    </r>
    <r>
      <rPr>
        <b/>
        <sz val="10"/>
        <rFont val="Arial"/>
        <family val="2"/>
        <charset val="204"/>
      </rPr>
      <t>(2025 год)</t>
    </r>
  </si>
  <si>
    <r>
      <t xml:space="preserve">План на первый год планового периода     </t>
    </r>
    <r>
      <rPr>
        <b/>
        <sz val="10"/>
        <rFont val="Arial"/>
        <family val="2"/>
        <charset val="204"/>
      </rPr>
      <t xml:space="preserve">                          (2026 год)</t>
    </r>
  </si>
  <si>
    <r>
      <t xml:space="preserve">План на второй год планового периода                         </t>
    </r>
    <r>
      <rPr>
        <b/>
        <sz val="10"/>
        <rFont val="Arial"/>
        <family val="2"/>
        <charset val="204"/>
      </rPr>
      <t xml:space="preserve">   (2027 год)</t>
    </r>
  </si>
  <si>
    <r>
      <t xml:space="preserve">ожидаемое исполнение за текущий </t>
    </r>
    <r>
      <rPr>
        <b/>
        <sz val="10"/>
        <rFont val="Arial"/>
        <family val="2"/>
        <charset val="204"/>
      </rPr>
      <t>(2024)</t>
    </r>
    <r>
      <rPr>
        <sz val="10"/>
        <rFont val="Arial"/>
        <family val="2"/>
        <charset val="204"/>
      </rPr>
      <t xml:space="preserve"> финансовый год        </t>
    </r>
    <r>
      <rPr>
        <b/>
        <sz val="10"/>
        <rFont val="Arial"/>
        <family val="2"/>
        <charset val="204"/>
      </rPr>
      <t xml:space="preserve"> (по состоянию на 01.11.2024)</t>
    </r>
  </si>
  <si>
    <r>
      <t xml:space="preserve">сравнительные показатели                 </t>
    </r>
    <r>
      <rPr>
        <b/>
        <sz val="10"/>
        <rFont val="Arial"/>
        <family val="2"/>
        <charset val="204"/>
      </rPr>
      <t>2025</t>
    </r>
    <r>
      <rPr>
        <sz val="10"/>
        <rFont val="Arial"/>
        <family val="2"/>
        <charset val="204"/>
      </rPr>
      <t xml:space="preserve"> года сожиданмым исполнением            на </t>
    </r>
    <r>
      <rPr>
        <b/>
        <sz val="10"/>
        <rFont val="Arial"/>
        <family val="2"/>
        <charset val="204"/>
      </rPr>
      <t>2024</t>
    </r>
    <r>
      <rPr>
        <sz val="10"/>
        <rFont val="Arial"/>
        <family val="2"/>
        <charset val="204"/>
      </rPr>
      <t xml:space="preserve"> год (%)</t>
    </r>
  </si>
  <si>
    <t>7=5/4*100</t>
  </si>
  <si>
    <t>6=5/3*100</t>
  </si>
  <si>
    <t>Расходы бюджета городского округа Большой Камень по муниципальным программам и непрограммным направлениям деятельности                                                                                         на 2025 год и на плановый период 2026 и 2027 годов</t>
  </si>
  <si>
    <r>
      <t xml:space="preserve">сравнительные показатели                 плана на </t>
    </r>
    <r>
      <rPr>
        <b/>
        <sz val="10"/>
        <rFont val="Arial"/>
        <family val="2"/>
        <charset val="204"/>
      </rPr>
      <t>2025</t>
    </r>
    <r>
      <rPr>
        <sz val="10"/>
        <rFont val="Arial"/>
        <family val="2"/>
        <charset val="204"/>
      </rPr>
      <t xml:space="preserve"> год с  исполнением            </t>
    </r>
    <r>
      <rPr>
        <b/>
        <sz val="10"/>
        <rFont val="Arial"/>
        <family val="2"/>
        <charset val="204"/>
      </rPr>
      <t>2023</t>
    </r>
    <r>
      <rPr>
        <sz val="10"/>
        <rFont val="Arial"/>
        <family val="2"/>
        <charset val="204"/>
      </rPr>
      <t xml:space="preserve"> года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</si>
</sst>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0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3" xfId="0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workbookViewId="0">
      <selection activeCell="I7" sqref="I7"/>
    </sheetView>
  </sheetViews>
  <sheetFormatPr defaultRowHeight="15" x14ac:dyDescent="0.2"/>
  <cols>
    <col min="1" max="1" width="5.140625" style="1" customWidth="1"/>
    <col min="2" max="2" width="60" style="1" customWidth="1"/>
    <col min="3" max="8" width="18.7109375" style="1" customWidth="1"/>
    <col min="9" max="9" width="18.140625" style="1" customWidth="1"/>
    <col min="10" max="13" width="9.140625" style="1"/>
    <col min="14" max="14" width="53.7109375" style="1" customWidth="1"/>
    <col min="15" max="16384" width="9.140625" style="1"/>
  </cols>
  <sheetData>
    <row r="1" spans="1:14" ht="50.25" customHeight="1" x14ac:dyDescent="0.2">
      <c r="B1" s="17" t="s">
        <v>26</v>
      </c>
      <c r="C1" s="18"/>
      <c r="D1" s="18"/>
      <c r="E1" s="18"/>
      <c r="F1" s="18"/>
      <c r="G1" s="18"/>
      <c r="H1" s="18"/>
      <c r="I1" s="18"/>
    </row>
    <row r="2" spans="1:14" x14ac:dyDescent="0.2">
      <c r="I2" s="2" t="s">
        <v>4</v>
      </c>
    </row>
    <row r="3" spans="1:14" ht="76.5" x14ac:dyDescent="0.2">
      <c r="A3" s="6" t="s">
        <v>1</v>
      </c>
      <c r="B3" s="6" t="s">
        <v>9</v>
      </c>
      <c r="C3" s="6" t="s">
        <v>18</v>
      </c>
      <c r="D3" s="6" t="s">
        <v>22</v>
      </c>
      <c r="E3" s="6" t="s">
        <v>19</v>
      </c>
      <c r="F3" s="6" t="s">
        <v>27</v>
      </c>
      <c r="G3" s="6" t="s">
        <v>23</v>
      </c>
      <c r="H3" s="6" t="s">
        <v>20</v>
      </c>
      <c r="I3" s="6" t="s">
        <v>21</v>
      </c>
    </row>
    <row r="4" spans="1:14" s="20" customFormat="1" ht="12" x14ac:dyDescent="0.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 t="s">
        <v>25</v>
      </c>
      <c r="G4" s="19" t="s">
        <v>24</v>
      </c>
      <c r="H4" s="19">
        <v>8</v>
      </c>
      <c r="I4" s="19">
        <v>9</v>
      </c>
    </row>
    <row r="5" spans="1:14" ht="24" customHeight="1" x14ac:dyDescent="0.2">
      <c r="A5" s="11">
        <v>1</v>
      </c>
      <c r="B5" s="7" t="s">
        <v>5</v>
      </c>
      <c r="C5" s="8">
        <v>10039076.9</v>
      </c>
      <c r="D5" s="8">
        <v>4868149.18</v>
      </c>
      <c r="E5" s="8">
        <v>940000</v>
      </c>
      <c r="F5" s="8">
        <f>E5/C5*100</f>
        <v>9.3634106936664665</v>
      </c>
      <c r="G5" s="8">
        <f>E5/D5*100</f>
        <v>19.309186412401601</v>
      </c>
      <c r="H5" s="8">
        <v>0</v>
      </c>
      <c r="I5" s="8">
        <v>0</v>
      </c>
    </row>
    <row r="6" spans="1:14" ht="24" customHeight="1" x14ac:dyDescent="0.2">
      <c r="A6" s="11">
        <v>2</v>
      </c>
      <c r="B6" s="7" t="s">
        <v>6</v>
      </c>
      <c r="C6" s="8">
        <v>264600680.52000001</v>
      </c>
      <c r="D6" s="8">
        <v>356530095.60000002</v>
      </c>
      <c r="E6" s="8">
        <v>217230127.37</v>
      </c>
      <c r="F6" s="8">
        <f t="shared" ref="F6:F19" si="0">E6/C6*100</f>
        <v>82.097342661059599</v>
      </c>
      <c r="G6" s="8">
        <f t="shared" ref="G6:G19" si="1">E6/D6*100</f>
        <v>60.928973472611382</v>
      </c>
      <c r="H6" s="8">
        <v>62975034.710000001</v>
      </c>
      <c r="I6" s="8">
        <v>66674684.079999998</v>
      </c>
    </row>
    <row r="7" spans="1:14" ht="33" customHeight="1" x14ac:dyDescent="0.2">
      <c r="A7" s="11">
        <v>3</v>
      </c>
      <c r="B7" s="7" t="s">
        <v>7</v>
      </c>
      <c r="C7" s="8">
        <v>117187083.95</v>
      </c>
      <c r="D7" s="8">
        <v>265469693.30000001</v>
      </c>
      <c r="E7" s="8">
        <v>22031848.870000001</v>
      </c>
      <c r="F7" s="8">
        <f t="shared" si="0"/>
        <v>18.8005777832993</v>
      </c>
      <c r="G7" s="8">
        <f t="shared" si="1"/>
        <v>8.2991955112188318</v>
      </c>
      <c r="H7" s="8">
        <v>43292932.159999996</v>
      </c>
      <c r="I7" s="8">
        <v>13963135.49</v>
      </c>
    </row>
    <row r="8" spans="1:14" ht="24.75" customHeight="1" x14ac:dyDescent="0.2">
      <c r="A8" s="11">
        <v>4</v>
      </c>
      <c r="B8" s="7" t="s">
        <v>8</v>
      </c>
      <c r="C8" s="8">
        <v>348176</v>
      </c>
      <c r="D8" s="8">
        <v>193120</v>
      </c>
      <c r="E8" s="8">
        <v>0</v>
      </c>
      <c r="F8" s="8">
        <f t="shared" si="0"/>
        <v>0</v>
      </c>
      <c r="G8" s="8">
        <f t="shared" si="1"/>
        <v>0</v>
      </c>
      <c r="H8" s="8">
        <v>0</v>
      </c>
      <c r="I8" s="8">
        <v>0</v>
      </c>
    </row>
    <row r="9" spans="1:14" ht="31.5" customHeight="1" x14ac:dyDescent="0.2">
      <c r="A9" s="11">
        <v>5</v>
      </c>
      <c r="B9" s="7" t="s">
        <v>10</v>
      </c>
      <c r="C9" s="8">
        <v>185292189.99000001</v>
      </c>
      <c r="D9" s="8">
        <v>499440282.93000001</v>
      </c>
      <c r="E9" s="8">
        <v>303451830.68000001</v>
      </c>
      <c r="F9" s="8">
        <f t="shared" si="0"/>
        <v>163.76935838276665</v>
      </c>
      <c r="G9" s="8">
        <f t="shared" si="1"/>
        <v>60.758381142141651</v>
      </c>
      <c r="H9" s="8">
        <v>115076050.31</v>
      </c>
      <c r="I9" s="8">
        <v>17098427.530000001</v>
      </c>
    </row>
    <row r="10" spans="1:14" ht="21.75" customHeight="1" x14ac:dyDescent="0.2">
      <c r="A10" s="11">
        <v>6</v>
      </c>
      <c r="B10" s="7" t="s">
        <v>11</v>
      </c>
      <c r="C10" s="8">
        <v>27463481.57</v>
      </c>
      <c r="D10" s="8">
        <v>30490717.600000001</v>
      </c>
      <c r="E10" s="8">
        <v>26320241.559999999</v>
      </c>
      <c r="F10" s="8">
        <f t="shared" si="0"/>
        <v>95.837235686647858</v>
      </c>
      <c r="G10" s="8">
        <f t="shared" si="1"/>
        <v>86.322145333831031</v>
      </c>
      <c r="H10" s="8">
        <v>14740995.4</v>
      </c>
      <c r="I10" s="8">
        <v>14740995.4</v>
      </c>
    </row>
    <row r="11" spans="1:14" ht="26.25" customHeight="1" x14ac:dyDescent="0.2">
      <c r="A11" s="11">
        <v>7</v>
      </c>
      <c r="B11" s="9" t="s">
        <v>12</v>
      </c>
      <c r="C11" s="10">
        <v>941723308.84000003</v>
      </c>
      <c r="D11" s="8">
        <v>1200624188.02</v>
      </c>
      <c r="E11" s="8">
        <v>927201772.67999995</v>
      </c>
      <c r="F11" s="8">
        <f t="shared" si="0"/>
        <v>98.457982719161166</v>
      </c>
      <c r="G11" s="8">
        <f t="shared" si="1"/>
        <v>77.226644434765845</v>
      </c>
      <c r="H11" s="8">
        <v>871596144.29999995</v>
      </c>
      <c r="I11" s="8">
        <v>948909005.38</v>
      </c>
      <c r="N11" s="3"/>
    </row>
    <row r="12" spans="1:14" ht="33.75" customHeight="1" x14ac:dyDescent="0.2">
      <c r="A12" s="11">
        <v>8</v>
      </c>
      <c r="B12" s="7" t="s">
        <v>13</v>
      </c>
      <c r="C12" s="8">
        <v>2113640</v>
      </c>
      <c r="D12" s="8">
        <v>1323877.83</v>
      </c>
      <c r="E12" s="8">
        <v>543242.02</v>
      </c>
      <c r="F12" s="8">
        <f t="shared" si="0"/>
        <v>25.701728771219319</v>
      </c>
      <c r="G12" s="8">
        <f t="shared" si="1"/>
        <v>41.034150409483026</v>
      </c>
      <c r="H12" s="8">
        <v>0</v>
      </c>
      <c r="I12" s="8">
        <v>0</v>
      </c>
    </row>
    <row r="13" spans="1:14" ht="25.5" customHeight="1" x14ac:dyDescent="0.2">
      <c r="A13" s="11">
        <v>9</v>
      </c>
      <c r="B13" s="7" t="s">
        <v>14</v>
      </c>
      <c r="C13" s="8">
        <v>9220000</v>
      </c>
      <c r="D13" s="8">
        <v>6640000</v>
      </c>
      <c r="E13" s="8">
        <v>0</v>
      </c>
      <c r="F13" s="8">
        <f t="shared" si="0"/>
        <v>0</v>
      </c>
      <c r="G13" s="8">
        <f t="shared" si="1"/>
        <v>0</v>
      </c>
      <c r="H13" s="8">
        <v>0</v>
      </c>
      <c r="I13" s="8">
        <v>0</v>
      </c>
    </row>
    <row r="14" spans="1:14" ht="46.5" customHeight="1" x14ac:dyDescent="0.2">
      <c r="A14" s="11">
        <v>10</v>
      </c>
      <c r="B14" s="7" t="s">
        <v>15</v>
      </c>
      <c r="C14" s="8">
        <v>99292586.140000001</v>
      </c>
      <c r="D14" s="8">
        <v>247517504.88999999</v>
      </c>
      <c r="E14" s="8">
        <v>70215223.239999995</v>
      </c>
      <c r="F14" s="8">
        <f t="shared" si="0"/>
        <v>70.715474306408268</v>
      </c>
      <c r="G14" s="8">
        <f t="shared" si="1"/>
        <v>28.367780804515043</v>
      </c>
      <c r="H14" s="8">
        <v>24938400.710000001</v>
      </c>
      <c r="I14" s="8">
        <v>24938400.710000001</v>
      </c>
    </row>
    <row r="15" spans="1:14" ht="43.5" customHeight="1" x14ac:dyDescent="0.2">
      <c r="A15" s="11">
        <v>11</v>
      </c>
      <c r="B15" s="7" t="s">
        <v>3</v>
      </c>
      <c r="C15" s="8">
        <v>1718752.37</v>
      </c>
      <c r="D15" s="8">
        <v>1799177.53</v>
      </c>
      <c r="E15" s="8">
        <v>820000</v>
      </c>
      <c r="F15" s="8">
        <f t="shared" si="0"/>
        <v>47.709025122682448</v>
      </c>
      <c r="G15" s="8">
        <f t="shared" si="1"/>
        <v>45.576380669894206</v>
      </c>
      <c r="H15" s="8">
        <v>0</v>
      </c>
      <c r="I15" s="8">
        <v>0</v>
      </c>
    </row>
    <row r="16" spans="1:14" ht="22.5" customHeight="1" x14ac:dyDescent="0.2">
      <c r="A16" s="11">
        <v>12</v>
      </c>
      <c r="B16" s="7" t="s">
        <v>16</v>
      </c>
      <c r="C16" s="8">
        <v>346424032.38999999</v>
      </c>
      <c r="D16" s="8">
        <v>573114964.69000006</v>
      </c>
      <c r="E16" s="8">
        <v>96881779.420000002</v>
      </c>
      <c r="F16" s="8">
        <f t="shared" si="0"/>
        <v>27.966240896050671</v>
      </c>
      <c r="G16" s="8">
        <f t="shared" si="1"/>
        <v>16.904423263908964</v>
      </c>
      <c r="H16" s="8">
        <v>76821541.129999995</v>
      </c>
      <c r="I16" s="8">
        <v>115488135.55</v>
      </c>
    </row>
    <row r="17" spans="1:9" ht="24.75" customHeight="1" x14ac:dyDescent="0.2">
      <c r="A17" s="11">
        <v>13</v>
      </c>
      <c r="B17" s="7" t="s">
        <v>17</v>
      </c>
      <c r="C17" s="8">
        <v>60783378.909999996</v>
      </c>
      <c r="D17" s="8">
        <v>67337104.700000003</v>
      </c>
      <c r="E17" s="8">
        <v>45216968.509999998</v>
      </c>
      <c r="F17" s="8">
        <f t="shared" si="0"/>
        <v>74.390350324142588</v>
      </c>
      <c r="G17" s="8">
        <f t="shared" si="1"/>
        <v>67.150152522075985</v>
      </c>
      <c r="H17" s="8">
        <v>30711975.890000001</v>
      </c>
      <c r="I17" s="8">
        <v>30769635.890000001</v>
      </c>
    </row>
    <row r="18" spans="1:9" ht="24" customHeight="1" x14ac:dyDescent="0.2">
      <c r="A18" s="11">
        <v>14</v>
      </c>
      <c r="B18" s="15" t="s">
        <v>2</v>
      </c>
      <c r="C18" s="8">
        <v>210477227.31999999</v>
      </c>
      <c r="D18" s="8">
        <v>279424267.12</v>
      </c>
      <c r="E18" s="8">
        <v>205874786.44999999</v>
      </c>
      <c r="F18" s="8">
        <f t="shared" si="0"/>
        <v>97.813330720571173</v>
      </c>
      <c r="G18" s="8">
        <f t="shared" si="1"/>
        <v>73.678205752110344</v>
      </c>
      <c r="H18" s="8">
        <v>169023222.25999999</v>
      </c>
      <c r="I18" s="8">
        <v>185142591.81</v>
      </c>
    </row>
    <row r="19" spans="1:9" x14ac:dyDescent="0.2">
      <c r="A19" s="12"/>
      <c r="B19" s="13" t="s">
        <v>0</v>
      </c>
      <c r="C19" s="14">
        <f>SUM(C5:C18)</f>
        <v>2276683614.9000001</v>
      </c>
      <c r="D19" s="14">
        <f>SUM(D5:D18)</f>
        <v>3534773143.3899999</v>
      </c>
      <c r="E19" s="14">
        <f>SUM(E5:E18)</f>
        <v>1916727820.8</v>
      </c>
      <c r="F19" s="16">
        <f t="shared" si="0"/>
        <v>84.189467884591835</v>
      </c>
      <c r="G19" s="16">
        <f t="shared" si="1"/>
        <v>54.224917499564775</v>
      </c>
      <c r="H19" s="14">
        <f>SUM(H5:H18)</f>
        <v>1409176296.8699999</v>
      </c>
      <c r="I19" s="14">
        <f>SUM(I5:I18)</f>
        <v>1417725011.8399999</v>
      </c>
    </row>
    <row r="20" spans="1:9" x14ac:dyDescent="0.2">
      <c r="B20" s="4"/>
      <c r="C20" s="5"/>
      <c r="D20" s="5"/>
      <c r="E20" s="5"/>
      <c r="F20" s="5"/>
      <c r="G20" s="5"/>
      <c r="H20" s="5"/>
      <c r="I20" s="5"/>
    </row>
  </sheetData>
  <mergeCells count="1">
    <mergeCell ref="B1:I1"/>
  </mergeCells>
  <pageMargins left="0.51181102362204722" right="0.39370078740157483" top="0.74803149606299213" bottom="0.74803149606299213" header="0.31496062992125984" footer="0.31496062992125984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2025-02-06T06:36:38Z</dcterms:modified>
</cp:coreProperties>
</file>